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UPLIMENTARE DEC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<sst xmlns="http://schemas.openxmlformats.org/spreadsheetml/2006/main" count="111" uniqueCount="111">
  <si>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DENUMIRE FURNIZOR</t>
  </si>
  <si>
    <t>CMI ASANDI GABRIELA</t>
  </si>
  <si>
    <t>CMI BADARA MIRCEA DAN</t>
  </si>
  <si>
    <t>CMI BRINZEA CAMELIA</t>
  </si>
  <si>
    <t>CMI CHIRIBAU ALINA COCA</t>
  </si>
  <si>
    <t>CMI CIUHODARU ATENA-IRINA</t>
  </si>
  <si>
    <t>CMI CONSTANTINESCU RALUCA</t>
  </si>
  <si>
    <t>CMI CRISTEA ELENA DESDEMONA</t>
  </si>
  <si>
    <t>CMI DANILA ALBERTO SEBASTIAN</t>
  </si>
  <si>
    <t>CMI DIMA RADU CONSTANTIN</t>
  </si>
  <si>
    <t>CMI FLOREA OANA-ELENA</t>
  </si>
  <si>
    <t>CMI GHEORGHE CATALIN</t>
  </si>
  <si>
    <t>CMI GHEORGHE OVIDIU</t>
  </si>
  <si>
    <t>CMI IORDACHE CATALINA</t>
  </si>
  <si>
    <t>CMI MAIZEL DIANA ELENA</t>
  </si>
  <si>
    <t>CMI MANEA ELENA-ROXANA</t>
  </si>
  <si>
    <t>CMI MARDARE SIMONA IOANA</t>
  </si>
  <si>
    <t>CMI NADEJDE IULIANA</t>
  </si>
  <si>
    <t>CMI PADUREANU CORINA</t>
  </si>
  <si>
    <t>CMI PALAGHITA GEORGIANA-RALUCA</t>
  </si>
  <si>
    <t>CMI PAVEL C MARIA</t>
  </si>
  <si>
    <t>CMI PETREANU GEORGETA</t>
  </si>
  <si>
    <t>CMI URITA IRINA</t>
  </si>
  <si>
    <t>CMI ZAHARIA ZVETLANA GABRIELA</t>
  </si>
  <si>
    <t>SC ANDOSAN SRL</t>
  </si>
  <si>
    <t>SC BADENT SRL</t>
  </si>
  <si>
    <t>SC DENTISTRY COM SRL</t>
  </si>
  <si>
    <t>SC DENTO-SAN-BUSTUC SRL</t>
  </si>
  <si>
    <t>SC EURO-DENTA SRL</t>
  </si>
  <si>
    <t>SC GUSU-CIUBOTARU SNC</t>
  </si>
  <si>
    <t>SC MEDAS DENT</t>
  </si>
  <si>
    <t>SC PSIDENT SRL</t>
  </si>
  <si>
    <t>SC SANADENT SRL</t>
  </si>
  <si>
    <t>CMI BOATCA GABRIELA</t>
  </si>
  <si>
    <t>CMI TANASOV ELENA</t>
  </si>
  <si>
    <t>CMI VRANCIU IRINA</t>
  </si>
  <si>
    <t>CMI DORU AURELA</t>
  </si>
  <si>
    <t>SC CASSADENTIS</t>
  </si>
  <si>
    <t>SC MEDICLINIC SRL</t>
  </si>
  <si>
    <t>SC VIVADENT SRL</t>
  </si>
  <si>
    <t>CMI PARASCHIV GEORGIANA</t>
  </si>
  <si>
    <t>SC LIANA-DENT SRL</t>
  </si>
  <si>
    <t>CMI ENEA MARIA LUMINITA</t>
  </si>
  <si>
    <t>SC ULTRADENT SRL</t>
  </si>
  <si>
    <t>CMI CIUNTEAROXANA IONELA</t>
  </si>
  <si>
    <t>CONTRACT IULIE 2016</t>
  </si>
  <si>
    <t>TOTAL CONTRACT 2016</t>
  </si>
  <si>
    <t>CONTRACT  AUGUST 2016</t>
  </si>
  <si>
    <t>CONTRACT SEPTEMBRIE 2016</t>
  </si>
  <si>
    <t>CONTRACT TRIM III 2016</t>
  </si>
  <si>
    <t>CONTRACT OCTOMBRIE 2016</t>
  </si>
  <si>
    <t>CONTRACT NOIEMBRIE 2016</t>
  </si>
  <si>
    <t>CONTRACT DECEMBRIE 2016</t>
  </si>
  <si>
    <t>CONTRACT TRIM IV 2016</t>
  </si>
  <si>
    <t>CONTRACT IANUARIE 2016</t>
  </si>
  <si>
    <t>CONTRACT FEBRUARIE 2016</t>
  </si>
  <si>
    <t>CONTRACT MARTIE 2016</t>
  </si>
  <si>
    <t>CONTRACT APRILIE 2016</t>
  </si>
  <si>
    <t>CONTRACT TRIM I 2016</t>
  </si>
  <si>
    <t>CONTRACT MAI 2016</t>
  </si>
  <si>
    <t>CONTRACT IUNIE 2016</t>
  </si>
  <si>
    <t>CONTRACT TRIM II  2016</t>
  </si>
  <si>
    <t>SC VEL-STOMATO SRL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</si>
  <si>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</si>
  <si>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</si>
  <si>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</si>
  <si>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</si>
  <si>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</si>
  <si>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</si>
  <si>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</si>
  <si>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</si>
  <si>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</si>
  <si>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</si>
  <si>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</si>
  <si>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</si>
  <si>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</si>
  <si>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</si>
  <si>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</si>
  <si>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</si>
  <si>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</si>
  <si>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</si>
  <si>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</si>
  <si>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</si>
  <si>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</si>
  <si>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</si>
  <si>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</si>
  <si>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</si>
  <si>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</si>
  <si>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S27</t>
  </si>
  <si>
    <t>S28</t>
  </si>
  <si>
    <t>S29</t>
  </si>
  <si>
    <t>S30</t>
  </si>
  <si>
    <t>S32</t>
  </si>
  <si>
    <t>S33</t>
  </si>
  <si>
    <t>S34</t>
  </si>
  <si>
    <t>S35</t>
  </si>
  <si>
    <t>S36</t>
  </si>
  <si>
    <t>S37</t>
  </si>
  <si>
    <t>S38</t>
  </si>
  <si>
    <t>S40</t>
  </si>
  <si>
    <t>S42</t>
  </si>
  <si>
    <t>S43</t>
  </si>
  <si>
    <t>S44</t>
  </si>
  <si>
    <t>S45</t>
  </si>
  <si>
    <t>S46</t>
  </si>
  <si>
    <t>S47</t>
  </si>
  <si>
    <t>S48</t>
  </si>
  <si>
    <t>S31</t>
  </si>
  <si>
    <t>Nr. CTR</t>
  </si>
  <si>
    <t>NR INREG</t>
  </si>
  <si>
    <t>SITUATIA SUMELOR CONTRACTATE PENRU SERVICII MEDICALE DE STOMATOLOGIE 2016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</si>
</sst>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5" fillId="0" borderId="1" xfId="17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2" xfId="17" applyNumberFormat="1" applyFont="1" applyFill="1" applyBorder="1">
      <alignment/>
      <protection/>
    </xf>
    <xf numFmtId="4" fontId="6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3" xfId="17" applyNumberFormat="1" applyFont="1" applyFill="1" applyBorder="1">
      <alignment/>
      <protection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Normal_DECONTURI 2016  PE FURNIZORI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K16">
      <selection activeCell="O35" sqref="O35"/>
    </sheetView>
  </sheetViews>
  <sheetFormatPr defaultColWidth="9.140625" defaultRowHeight="12.75"/>
  <cols>
    <col min="1" max="1" width="8.00390625" style="9" customWidth="1"/>
    <col min="2" max="2" width="9.140625" style="9" customWidth="1"/>
    <col min="3" max="3" width="48.421875" style="9" customWidth="1"/>
    <col min="4" max="6" width="16.57421875" style="9" customWidth="1"/>
    <col min="7" max="7" width="16.57421875" style="10" customWidth="1"/>
    <col min="8" max="10" width="16.57421875" style="9" customWidth="1"/>
    <col min="11" max="11" width="16.57421875" style="11" customWidth="1"/>
    <col min="12" max="14" width="16.57421875" style="9" customWidth="1"/>
    <col min="15" max="15" width="19.421875" style="10" customWidth="1"/>
    <col min="16" max="18" width="16.57421875" style="9" customWidth="1"/>
    <col min="19" max="19" width="18.00390625" style="10" customWidth="1"/>
    <col min="20" max="20" width="18.7109375" style="9" customWidth="1"/>
    <col min="21" max="16384" width="16.57421875" style="9" customWidth="1"/>
  </cols>
  <sheetData>
    <row r="1" ht="15.75">
      <c r="C1" s="10" t="s">
        <v>110</v>
      </c>
    </row>
    <row r="3" spans="1:20" s="14" customFormat="1" ht="53.25" customHeight="1">
      <c r="A3" s="2" t="s">
        <v>108</v>
      </c>
      <c r="B3" s="2" t="s">
        <v>109</v>
      </c>
      <c r="C3" s="12" t="s">
        <v>0</v>
      </c>
      <c r="D3" s="2" t="s">
        <v>54</v>
      </c>
      <c r="E3" s="2" t="s">
        <v>55</v>
      </c>
      <c r="F3" s="2" t="s">
        <v>56</v>
      </c>
      <c r="G3" s="2" t="s">
        <v>58</v>
      </c>
      <c r="H3" s="2" t="s">
        <v>57</v>
      </c>
      <c r="I3" s="2" t="s">
        <v>59</v>
      </c>
      <c r="J3" s="2" t="s">
        <v>60</v>
      </c>
      <c r="K3" s="1" t="s">
        <v>61</v>
      </c>
      <c r="L3" s="2" t="s">
        <v>45</v>
      </c>
      <c r="M3" s="13" t="s">
        <v>47</v>
      </c>
      <c r="N3" s="13" t="s">
        <v>48</v>
      </c>
      <c r="O3" s="13" t="s">
        <v>49</v>
      </c>
      <c r="P3" s="13" t="s">
        <v>50</v>
      </c>
      <c r="Q3" s="13" t="s">
        <v>51</v>
      </c>
      <c r="R3" s="2" t="s">
        <v>52</v>
      </c>
      <c r="S3" s="2" t="s">
        <v>53</v>
      </c>
      <c r="T3" s="2" t="s">
        <v>46</v>
      </c>
    </row>
    <row r="4" spans="1:20" ht="15.75">
      <c r="A4" s="3" t="s">
        <v>63</v>
      </c>
      <c r="B4" s="3">
        <v>185</v>
      </c>
      <c r="C4" s="3" t="s">
        <v>1</v>
      </c>
      <c r="D4" s="15">
        <v>1306.4</v>
      </c>
      <c r="E4" s="15">
        <v>1440</v>
      </c>
      <c r="F4" s="15">
        <v>1566.4</v>
      </c>
      <c r="G4" s="4">
        <f>SUM(D4:F4)</f>
        <v>4312.8</v>
      </c>
      <c r="H4" s="6">
        <v>1599</v>
      </c>
      <c r="I4" s="6">
        <v>1644</v>
      </c>
      <c r="J4" s="6">
        <v>1574.4</v>
      </c>
      <c r="K4" s="5">
        <f>SUM(H4:J4)</f>
        <v>4817.4</v>
      </c>
      <c r="L4" s="6">
        <v>1600</v>
      </c>
      <c r="M4" s="16">
        <v>1600</v>
      </c>
      <c r="N4" s="16">
        <v>1600</v>
      </c>
      <c r="O4" s="17">
        <f>L4+M4+N4</f>
        <v>4800</v>
      </c>
      <c r="P4" s="16">
        <v>2080</v>
      </c>
      <c r="Q4" s="16">
        <v>1600</v>
      </c>
      <c r="R4" s="18">
        <v>1218.32</v>
      </c>
      <c r="S4" s="19">
        <f>SUM(P4:R4)</f>
        <v>4898.32</v>
      </c>
      <c r="T4" s="19">
        <f aca="true" t="shared" si="0" ref="T4:T48">G4+K4+O4+S4</f>
        <v>18828.52</v>
      </c>
    </row>
    <row r="5" spans="1:20" ht="15.75">
      <c r="A5" s="3" t="s">
        <v>64</v>
      </c>
      <c r="B5" s="3">
        <v>186</v>
      </c>
      <c r="C5" s="3" t="s">
        <v>2</v>
      </c>
      <c r="D5" s="8">
        <v>1152</v>
      </c>
      <c r="E5" s="8">
        <v>1146</v>
      </c>
      <c r="F5" s="8">
        <v>1147.4</v>
      </c>
      <c r="G5" s="4">
        <f aca="true" t="shared" si="1" ref="G5:G48">SUM(D5:F5)</f>
        <v>3445.4</v>
      </c>
      <c r="H5" s="6">
        <v>1277.6</v>
      </c>
      <c r="I5" s="6">
        <v>1302</v>
      </c>
      <c r="J5" s="6">
        <v>1261</v>
      </c>
      <c r="K5" s="5">
        <f aca="true" t="shared" si="2" ref="K5:K48">SUM(H5:J5)</f>
        <v>3840.6</v>
      </c>
      <c r="L5" s="6">
        <v>1280</v>
      </c>
      <c r="M5" s="16">
        <v>1280</v>
      </c>
      <c r="N5" s="16">
        <v>1280</v>
      </c>
      <c r="O5" s="17">
        <f aca="true" t="shared" si="3" ref="O5:O48">L5+M5+N5</f>
        <v>3840</v>
      </c>
      <c r="P5" s="16">
        <v>1664</v>
      </c>
      <c r="Q5" s="16">
        <v>1280</v>
      </c>
      <c r="R5" s="18">
        <v>974.65</v>
      </c>
      <c r="S5" s="19">
        <f aca="true" t="shared" si="4" ref="S5:S48">SUM(P5:R5)</f>
        <v>3918.65</v>
      </c>
      <c r="T5" s="19">
        <f t="shared" si="0"/>
        <v>15044.65</v>
      </c>
    </row>
    <row r="6" spans="1:20" ht="15.75">
      <c r="A6" s="3" t="s">
        <v>65</v>
      </c>
      <c r="B6" s="3">
        <v>187</v>
      </c>
      <c r="C6" s="3" t="s">
        <v>3</v>
      </c>
      <c r="D6" s="8">
        <v>1281</v>
      </c>
      <c r="E6" s="8">
        <v>1600.8</v>
      </c>
      <c r="F6" s="8">
        <v>1432.4</v>
      </c>
      <c r="G6" s="4">
        <f t="shared" si="1"/>
        <v>4314.200000000001</v>
      </c>
      <c r="H6" s="6">
        <v>1717</v>
      </c>
      <c r="I6" s="6">
        <v>1675.4</v>
      </c>
      <c r="J6" s="6">
        <v>1430</v>
      </c>
      <c r="K6" s="5">
        <f t="shared" si="2"/>
        <v>4822.4</v>
      </c>
      <c r="L6" s="6">
        <v>1600</v>
      </c>
      <c r="M6" s="16">
        <v>1600</v>
      </c>
      <c r="N6" s="16">
        <v>1600</v>
      </c>
      <c r="O6" s="17">
        <f t="shared" si="3"/>
        <v>4800</v>
      </c>
      <c r="P6" s="16">
        <v>2080</v>
      </c>
      <c r="Q6" s="16">
        <v>1600</v>
      </c>
      <c r="R6" s="18">
        <v>1218.32</v>
      </c>
      <c r="S6" s="19">
        <f t="shared" si="4"/>
        <v>4898.32</v>
      </c>
      <c r="T6" s="19">
        <f t="shared" si="0"/>
        <v>18834.92</v>
      </c>
    </row>
    <row r="7" spans="1:20" ht="15.75">
      <c r="A7" s="3" t="s">
        <v>66</v>
      </c>
      <c r="B7" s="3">
        <v>188</v>
      </c>
      <c r="C7" s="3" t="s">
        <v>4</v>
      </c>
      <c r="D7" s="8">
        <v>1122</v>
      </c>
      <c r="E7" s="8">
        <v>1224</v>
      </c>
      <c r="F7" s="8">
        <v>1098</v>
      </c>
      <c r="G7" s="4">
        <f t="shared" si="1"/>
        <v>3444</v>
      </c>
      <c r="H7" s="6">
        <v>816</v>
      </c>
      <c r="I7" s="6">
        <v>1780</v>
      </c>
      <c r="J7" s="6">
        <v>1248</v>
      </c>
      <c r="K7" s="5">
        <f t="shared" si="2"/>
        <v>3844</v>
      </c>
      <c r="L7" s="6">
        <v>1280</v>
      </c>
      <c r="M7" s="16">
        <v>1280</v>
      </c>
      <c r="N7" s="16">
        <v>1280</v>
      </c>
      <c r="O7" s="17">
        <f t="shared" si="3"/>
        <v>3840</v>
      </c>
      <c r="P7" s="16">
        <v>1664</v>
      </c>
      <c r="Q7" s="16">
        <v>1280</v>
      </c>
      <c r="R7" s="18">
        <v>974.65</v>
      </c>
      <c r="S7" s="19">
        <f t="shared" si="4"/>
        <v>3918.65</v>
      </c>
      <c r="T7" s="19">
        <f t="shared" si="0"/>
        <v>15046.65</v>
      </c>
    </row>
    <row r="8" spans="1:20" ht="15.75">
      <c r="A8" s="3" t="s">
        <v>67</v>
      </c>
      <c r="B8" s="3">
        <v>189</v>
      </c>
      <c r="C8" s="3" t="s">
        <v>5</v>
      </c>
      <c r="D8" s="8">
        <v>1959</v>
      </c>
      <c r="E8" s="8">
        <v>2428</v>
      </c>
      <c r="F8" s="8">
        <v>758</v>
      </c>
      <c r="G8" s="4">
        <f t="shared" si="1"/>
        <v>5145</v>
      </c>
      <c r="H8" s="6">
        <v>2401</v>
      </c>
      <c r="I8" s="6">
        <v>2266</v>
      </c>
      <c r="J8" s="6">
        <v>1048</v>
      </c>
      <c r="K8" s="5">
        <f t="shared" si="2"/>
        <v>5715</v>
      </c>
      <c r="L8" s="6">
        <v>1920</v>
      </c>
      <c r="M8" s="16">
        <v>1920</v>
      </c>
      <c r="N8" s="16">
        <v>1920</v>
      </c>
      <c r="O8" s="17">
        <f t="shared" si="3"/>
        <v>5760</v>
      </c>
      <c r="P8" s="16">
        <v>2496</v>
      </c>
      <c r="Q8" s="16">
        <v>1920</v>
      </c>
      <c r="R8" s="18">
        <v>1461.99</v>
      </c>
      <c r="S8" s="19">
        <f t="shared" si="4"/>
        <v>5877.99</v>
      </c>
      <c r="T8" s="19">
        <f t="shared" si="0"/>
        <v>22497.989999999998</v>
      </c>
    </row>
    <row r="9" spans="1:20" ht="15.75">
      <c r="A9" s="3" t="s">
        <v>68</v>
      </c>
      <c r="B9" s="3">
        <v>190</v>
      </c>
      <c r="C9" s="3" t="s">
        <v>6</v>
      </c>
      <c r="D9" s="8">
        <v>1179.6</v>
      </c>
      <c r="E9" s="8">
        <v>1215.8</v>
      </c>
      <c r="F9" s="8">
        <v>1058</v>
      </c>
      <c r="G9" s="4">
        <f t="shared" si="1"/>
        <v>3453.3999999999996</v>
      </c>
      <c r="H9" s="6">
        <v>1281.8</v>
      </c>
      <c r="I9" s="6">
        <v>1283.8</v>
      </c>
      <c r="J9" s="6">
        <v>1286</v>
      </c>
      <c r="K9" s="5">
        <f t="shared" si="2"/>
        <v>3851.6</v>
      </c>
      <c r="L9" s="6">
        <v>1280</v>
      </c>
      <c r="M9" s="16">
        <v>1280</v>
      </c>
      <c r="N9" s="16">
        <v>1280</v>
      </c>
      <c r="O9" s="17">
        <f t="shared" si="3"/>
        <v>3840</v>
      </c>
      <c r="P9" s="16">
        <v>1664</v>
      </c>
      <c r="Q9" s="16">
        <v>1280</v>
      </c>
      <c r="R9" s="18">
        <v>974.65</v>
      </c>
      <c r="S9" s="19">
        <f t="shared" si="4"/>
        <v>3918.65</v>
      </c>
      <c r="T9" s="19">
        <f t="shared" si="0"/>
        <v>15063.65</v>
      </c>
    </row>
    <row r="10" spans="1:20" ht="15.75">
      <c r="A10" s="3" t="s">
        <v>69</v>
      </c>
      <c r="B10" s="3">
        <v>191</v>
      </c>
      <c r="C10" s="3" t="s">
        <v>7</v>
      </c>
      <c r="D10" s="8">
        <v>2583.2</v>
      </c>
      <c r="E10" s="8">
        <v>2588.2</v>
      </c>
      <c r="F10" s="8">
        <v>2592.2</v>
      </c>
      <c r="G10" s="4">
        <f t="shared" si="1"/>
        <v>7763.599999999999</v>
      </c>
      <c r="H10" s="6">
        <v>2888.2</v>
      </c>
      <c r="I10" s="6">
        <v>2922.8</v>
      </c>
      <c r="J10" s="6">
        <v>2873.4</v>
      </c>
      <c r="K10" s="5">
        <f t="shared" si="2"/>
        <v>8684.4</v>
      </c>
      <c r="L10" s="6">
        <v>2880</v>
      </c>
      <c r="M10" s="16">
        <v>2880</v>
      </c>
      <c r="N10" s="16">
        <v>2880</v>
      </c>
      <c r="O10" s="17">
        <f t="shared" si="3"/>
        <v>8640</v>
      </c>
      <c r="P10" s="16">
        <v>3744</v>
      </c>
      <c r="Q10" s="16">
        <v>2880</v>
      </c>
      <c r="R10" s="18">
        <v>2192.97</v>
      </c>
      <c r="S10" s="19">
        <f t="shared" si="4"/>
        <v>8816.97</v>
      </c>
      <c r="T10" s="19">
        <f t="shared" si="0"/>
        <v>33904.97</v>
      </c>
    </row>
    <row r="11" spans="1:20" ht="15.75">
      <c r="A11" s="3" t="s">
        <v>70</v>
      </c>
      <c r="B11" s="3">
        <v>192</v>
      </c>
      <c r="C11" s="3" t="s">
        <v>8</v>
      </c>
      <c r="D11" s="8">
        <v>2400</v>
      </c>
      <c r="E11" s="8">
        <v>2182</v>
      </c>
      <c r="F11" s="8">
        <v>1898</v>
      </c>
      <c r="G11" s="4">
        <f t="shared" si="1"/>
        <v>6480</v>
      </c>
      <c r="H11" s="6">
        <v>2684.6</v>
      </c>
      <c r="I11" s="6">
        <v>3200</v>
      </c>
      <c r="J11" s="6">
        <v>1352</v>
      </c>
      <c r="K11" s="5">
        <f t="shared" si="2"/>
        <v>7236.6</v>
      </c>
      <c r="L11" s="6">
        <v>2400</v>
      </c>
      <c r="M11" s="16">
        <v>2400</v>
      </c>
      <c r="N11" s="16">
        <v>2400</v>
      </c>
      <c r="O11" s="17">
        <f t="shared" si="3"/>
        <v>7200</v>
      </c>
      <c r="P11" s="16">
        <v>3120</v>
      </c>
      <c r="Q11" s="16">
        <v>2400</v>
      </c>
      <c r="R11" s="18">
        <v>1827.48</v>
      </c>
      <c r="S11" s="19">
        <f t="shared" si="4"/>
        <v>7347.48</v>
      </c>
      <c r="T11" s="19">
        <f t="shared" si="0"/>
        <v>28264.079999999998</v>
      </c>
    </row>
    <row r="12" spans="1:20" ht="15.75">
      <c r="A12" s="3" t="s">
        <v>71</v>
      </c>
      <c r="B12" s="3">
        <v>193</v>
      </c>
      <c r="C12" s="3" t="s">
        <v>9</v>
      </c>
      <c r="D12" s="8">
        <v>1154</v>
      </c>
      <c r="E12" s="8">
        <v>1144</v>
      </c>
      <c r="F12" s="8">
        <v>1151</v>
      </c>
      <c r="G12" s="4">
        <f t="shared" si="1"/>
        <v>3449</v>
      </c>
      <c r="H12" s="6">
        <v>1283</v>
      </c>
      <c r="I12" s="6">
        <v>1336</v>
      </c>
      <c r="J12" s="6">
        <v>1244</v>
      </c>
      <c r="K12" s="5">
        <f t="shared" si="2"/>
        <v>3863</v>
      </c>
      <c r="L12" s="6">
        <v>1280</v>
      </c>
      <c r="M12" s="16">
        <v>1280</v>
      </c>
      <c r="N12" s="16">
        <v>1280</v>
      </c>
      <c r="O12" s="17">
        <f t="shared" si="3"/>
        <v>3840</v>
      </c>
      <c r="P12" s="16">
        <v>1664</v>
      </c>
      <c r="Q12" s="16">
        <v>1280</v>
      </c>
      <c r="R12" s="18">
        <v>974.65</v>
      </c>
      <c r="S12" s="19">
        <f t="shared" si="4"/>
        <v>3918.65</v>
      </c>
      <c r="T12" s="19">
        <f t="shared" si="0"/>
        <v>15070.65</v>
      </c>
    </row>
    <row r="13" spans="1:20" ht="15.75">
      <c r="A13" s="3" t="s">
        <v>72</v>
      </c>
      <c r="B13" s="3">
        <v>194</v>
      </c>
      <c r="C13" s="3" t="s">
        <v>10</v>
      </c>
      <c r="D13" s="8">
        <v>1182</v>
      </c>
      <c r="E13" s="8">
        <v>1153</v>
      </c>
      <c r="F13" s="8">
        <v>1095</v>
      </c>
      <c r="G13" s="4">
        <f t="shared" si="1"/>
        <v>3430</v>
      </c>
      <c r="H13" s="6">
        <v>1184</v>
      </c>
      <c r="I13" s="6">
        <v>1219</v>
      </c>
      <c r="J13" s="6">
        <v>1292</v>
      </c>
      <c r="K13" s="5">
        <f t="shared" si="2"/>
        <v>3695</v>
      </c>
      <c r="L13" s="6">
        <v>1280</v>
      </c>
      <c r="M13" s="16">
        <v>1280</v>
      </c>
      <c r="N13" s="16">
        <v>1280</v>
      </c>
      <c r="O13" s="17">
        <f t="shared" si="3"/>
        <v>3840</v>
      </c>
      <c r="P13" s="16">
        <v>1664</v>
      </c>
      <c r="Q13" s="16">
        <v>1280</v>
      </c>
      <c r="R13" s="18">
        <v>974.65</v>
      </c>
      <c r="S13" s="19">
        <f t="shared" si="4"/>
        <v>3918.65</v>
      </c>
      <c r="T13" s="19">
        <f t="shared" si="0"/>
        <v>14883.65</v>
      </c>
    </row>
    <row r="14" spans="1:20" ht="15.75">
      <c r="A14" s="3" t="s">
        <v>73</v>
      </c>
      <c r="B14" s="3">
        <v>195</v>
      </c>
      <c r="C14" s="3" t="s">
        <v>11</v>
      </c>
      <c r="D14" s="8">
        <v>1755</v>
      </c>
      <c r="E14" s="8">
        <v>1753</v>
      </c>
      <c r="F14" s="8">
        <v>1663</v>
      </c>
      <c r="G14" s="4">
        <f t="shared" si="1"/>
        <v>5171</v>
      </c>
      <c r="H14" s="6">
        <v>1922</v>
      </c>
      <c r="I14" s="6">
        <v>1968</v>
      </c>
      <c r="J14" s="6">
        <v>1900</v>
      </c>
      <c r="K14" s="5">
        <f t="shared" si="2"/>
        <v>5790</v>
      </c>
      <c r="L14" s="6">
        <v>1920</v>
      </c>
      <c r="M14" s="16">
        <v>1920</v>
      </c>
      <c r="N14" s="16">
        <v>1920</v>
      </c>
      <c r="O14" s="17">
        <f t="shared" si="3"/>
        <v>5760</v>
      </c>
      <c r="P14" s="16">
        <v>2496</v>
      </c>
      <c r="Q14" s="16">
        <v>1920</v>
      </c>
      <c r="R14" s="18">
        <v>1461.99</v>
      </c>
      <c r="S14" s="19">
        <f t="shared" si="4"/>
        <v>5877.99</v>
      </c>
      <c r="T14" s="19">
        <f t="shared" si="0"/>
        <v>22598.989999999998</v>
      </c>
    </row>
    <row r="15" spans="1:20" ht="15.75">
      <c r="A15" s="3" t="s">
        <v>74</v>
      </c>
      <c r="B15" s="3">
        <v>196</v>
      </c>
      <c r="C15" s="3" t="s">
        <v>12</v>
      </c>
      <c r="D15" s="8">
        <v>1131</v>
      </c>
      <c r="E15" s="8">
        <v>1124</v>
      </c>
      <c r="F15" s="8">
        <v>1092</v>
      </c>
      <c r="G15" s="4">
        <f t="shared" si="1"/>
        <v>3347</v>
      </c>
      <c r="H15" s="6">
        <v>1225</v>
      </c>
      <c r="I15" s="6">
        <v>1234</v>
      </c>
      <c r="J15" s="6">
        <v>851.4</v>
      </c>
      <c r="K15" s="5">
        <f t="shared" si="2"/>
        <v>3310.4</v>
      </c>
      <c r="L15" s="6">
        <v>1280</v>
      </c>
      <c r="M15" s="16">
        <v>1280</v>
      </c>
      <c r="N15" s="16">
        <v>1280</v>
      </c>
      <c r="O15" s="17">
        <f t="shared" si="3"/>
        <v>3840</v>
      </c>
      <c r="P15" s="16">
        <v>1664</v>
      </c>
      <c r="Q15" s="16">
        <v>1280</v>
      </c>
      <c r="R15" s="18">
        <v>974.65</v>
      </c>
      <c r="S15" s="19">
        <f t="shared" si="4"/>
        <v>3918.65</v>
      </c>
      <c r="T15" s="19">
        <f t="shared" si="0"/>
        <v>14416.05</v>
      </c>
    </row>
    <row r="16" spans="1:20" ht="15.75">
      <c r="A16" s="3" t="s">
        <v>75</v>
      </c>
      <c r="B16" s="3">
        <v>197</v>
      </c>
      <c r="C16" s="3" t="s">
        <v>13</v>
      </c>
      <c r="D16" s="8">
        <v>1461</v>
      </c>
      <c r="E16" s="8">
        <v>1490</v>
      </c>
      <c r="F16" s="8">
        <v>1365.8</v>
      </c>
      <c r="G16" s="4">
        <f t="shared" si="1"/>
        <v>4316.8</v>
      </c>
      <c r="H16" s="6">
        <v>1636</v>
      </c>
      <c r="I16" s="6">
        <v>1668.2</v>
      </c>
      <c r="J16" s="6">
        <v>1520</v>
      </c>
      <c r="K16" s="5">
        <f t="shared" si="2"/>
        <v>4824.2</v>
      </c>
      <c r="L16" s="6">
        <v>1600</v>
      </c>
      <c r="M16" s="16">
        <v>1600</v>
      </c>
      <c r="N16" s="16">
        <v>1600</v>
      </c>
      <c r="O16" s="17">
        <f t="shared" si="3"/>
        <v>4800</v>
      </c>
      <c r="P16" s="16">
        <v>2080</v>
      </c>
      <c r="Q16" s="16">
        <v>1600</v>
      </c>
      <c r="R16" s="18">
        <v>1218.32</v>
      </c>
      <c r="S16" s="19">
        <f t="shared" si="4"/>
        <v>4898.32</v>
      </c>
      <c r="T16" s="19">
        <f t="shared" si="0"/>
        <v>18839.32</v>
      </c>
    </row>
    <row r="17" spans="1:20" ht="15.75">
      <c r="A17" s="3" t="s">
        <v>76</v>
      </c>
      <c r="B17" s="3">
        <v>198</v>
      </c>
      <c r="C17" s="3" t="s">
        <v>14</v>
      </c>
      <c r="D17" s="8">
        <v>2793</v>
      </c>
      <c r="E17" s="8">
        <v>2604.4</v>
      </c>
      <c r="F17" s="8">
        <v>1056.2</v>
      </c>
      <c r="G17" s="4">
        <f t="shared" si="1"/>
        <v>6453.599999999999</v>
      </c>
      <c r="H17" s="6">
        <v>2547</v>
      </c>
      <c r="I17" s="6">
        <v>2443.2</v>
      </c>
      <c r="J17" s="6">
        <v>2102</v>
      </c>
      <c r="K17" s="5">
        <f t="shared" si="2"/>
        <v>7092.2</v>
      </c>
      <c r="L17" s="6">
        <v>2400</v>
      </c>
      <c r="M17" s="16">
        <v>2400</v>
      </c>
      <c r="N17" s="16">
        <v>2400</v>
      </c>
      <c r="O17" s="17">
        <f t="shared" si="3"/>
        <v>7200</v>
      </c>
      <c r="P17" s="16">
        <v>3120</v>
      </c>
      <c r="Q17" s="16">
        <v>2400</v>
      </c>
      <c r="R17" s="18">
        <v>1827.48</v>
      </c>
      <c r="S17" s="19">
        <f t="shared" si="4"/>
        <v>7347.48</v>
      </c>
      <c r="T17" s="19">
        <f t="shared" si="0"/>
        <v>28093.28</v>
      </c>
    </row>
    <row r="18" spans="1:20" ht="15.75">
      <c r="A18" s="3" t="s">
        <v>77</v>
      </c>
      <c r="B18" s="3">
        <v>199</v>
      </c>
      <c r="C18" s="3" t="s">
        <v>15</v>
      </c>
      <c r="D18" s="8">
        <v>2082</v>
      </c>
      <c r="E18" s="8">
        <v>2334</v>
      </c>
      <c r="F18" s="8">
        <v>510</v>
      </c>
      <c r="G18" s="4">
        <f t="shared" si="1"/>
        <v>4926</v>
      </c>
      <c r="H18" s="6">
        <v>2628</v>
      </c>
      <c r="I18" s="6">
        <v>1950</v>
      </c>
      <c r="J18" s="6">
        <v>1146</v>
      </c>
      <c r="K18" s="5">
        <f t="shared" si="2"/>
        <v>5724</v>
      </c>
      <c r="L18" s="6">
        <v>1920</v>
      </c>
      <c r="M18" s="16">
        <v>1920</v>
      </c>
      <c r="N18" s="16">
        <v>1920</v>
      </c>
      <c r="O18" s="17">
        <f t="shared" si="3"/>
        <v>5760</v>
      </c>
      <c r="P18" s="16">
        <v>2496</v>
      </c>
      <c r="Q18" s="16">
        <v>1920</v>
      </c>
      <c r="R18" s="18">
        <v>1461.99</v>
      </c>
      <c r="S18" s="19">
        <f t="shared" si="4"/>
        <v>5877.99</v>
      </c>
      <c r="T18" s="19">
        <f t="shared" si="0"/>
        <v>22287.989999999998</v>
      </c>
    </row>
    <row r="19" spans="1:20" ht="15.75">
      <c r="A19" s="3" t="s">
        <v>78</v>
      </c>
      <c r="B19" s="3">
        <v>200</v>
      </c>
      <c r="C19" s="7" t="s">
        <v>16</v>
      </c>
      <c r="D19" s="8">
        <v>3896.6</v>
      </c>
      <c r="E19" s="8">
        <v>3981.2</v>
      </c>
      <c r="F19" s="8">
        <v>3782.2</v>
      </c>
      <c r="G19" s="4">
        <f t="shared" si="1"/>
        <v>11660</v>
      </c>
      <c r="H19" s="6">
        <v>4321.2</v>
      </c>
      <c r="I19" s="6">
        <v>4424.6</v>
      </c>
      <c r="J19" s="6">
        <v>4272</v>
      </c>
      <c r="K19" s="5">
        <f t="shared" si="2"/>
        <v>13017.8</v>
      </c>
      <c r="L19" s="6">
        <v>4320</v>
      </c>
      <c r="M19" s="16">
        <v>4320</v>
      </c>
      <c r="N19" s="16">
        <v>4320</v>
      </c>
      <c r="O19" s="17">
        <f t="shared" si="3"/>
        <v>12960</v>
      </c>
      <c r="P19" s="16">
        <v>5616</v>
      </c>
      <c r="Q19" s="16">
        <v>4320</v>
      </c>
      <c r="R19" s="18">
        <v>3289.47</v>
      </c>
      <c r="S19" s="19">
        <f t="shared" si="4"/>
        <v>13225.47</v>
      </c>
      <c r="T19" s="19">
        <f t="shared" si="0"/>
        <v>50863.270000000004</v>
      </c>
    </row>
    <row r="20" spans="1:20" ht="15.75">
      <c r="A20" s="3" t="s">
        <v>79</v>
      </c>
      <c r="B20" s="3">
        <v>201</v>
      </c>
      <c r="C20" s="7" t="s">
        <v>17</v>
      </c>
      <c r="D20" s="8">
        <v>2583</v>
      </c>
      <c r="E20" s="8">
        <v>2587</v>
      </c>
      <c r="F20" s="8">
        <v>2596</v>
      </c>
      <c r="G20" s="4">
        <f t="shared" si="1"/>
        <v>7766</v>
      </c>
      <c r="H20" s="6">
        <v>2877</v>
      </c>
      <c r="I20" s="6">
        <v>2878</v>
      </c>
      <c r="J20" s="6">
        <v>2873</v>
      </c>
      <c r="K20" s="5">
        <f t="shared" si="2"/>
        <v>8628</v>
      </c>
      <c r="L20" s="6">
        <v>2880</v>
      </c>
      <c r="M20" s="16">
        <v>2880</v>
      </c>
      <c r="N20" s="16">
        <v>2880</v>
      </c>
      <c r="O20" s="17">
        <f t="shared" si="3"/>
        <v>8640</v>
      </c>
      <c r="P20" s="16">
        <v>3744</v>
      </c>
      <c r="Q20" s="16">
        <v>2880</v>
      </c>
      <c r="R20" s="18">
        <v>2192.97</v>
      </c>
      <c r="S20" s="19">
        <f t="shared" si="4"/>
        <v>8816.97</v>
      </c>
      <c r="T20" s="19">
        <f t="shared" si="0"/>
        <v>33850.97</v>
      </c>
    </row>
    <row r="21" spans="1:20" ht="15.75">
      <c r="A21" s="3" t="s">
        <v>80</v>
      </c>
      <c r="B21" s="3">
        <v>202</v>
      </c>
      <c r="C21" s="3" t="s">
        <v>18</v>
      </c>
      <c r="D21" s="8">
        <v>1890.2</v>
      </c>
      <c r="E21" s="8">
        <v>1760</v>
      </c>
      <c r="F21" s="8">
        <v>1522</v>
      </c>
      <c r="G21" s="4">
        <f t="shared" si="1"/>
        <v>5172.2</v>
      </c>
      <c r="H21" s="6">
        <v>1932.4</v>
      </c>
      <c r="I21" s="6">
        <v>1957</v>
      </c>
      <c r="J21" s="6">
        <v>1902</v>
      </c>
      <c r="K21" s="5">
        <f t="shared" si="2"/>
        <v>5791.4</v>
      </c>
      <c r="L21" s="6">
        <v>1920</v>
      </c>
      <c r="M21" s="16">
        <v>1920</v>
      </c>
      <c r="N21" s="16">
        <v>1920</v>
      </c>
      <c r="O21" s="17">
        <f t="shared" si="3"/>
        <v>5760</v>
      </c>
      <c r="P21" s="16">
        <v>2496</v>
      </c>
      <c r="Q21" s="16">
        <v>1920</v>
      </c>
      <c r="R21" s="18">
        <v>1461.99</v>
      </c>
      <c r="S21" s="19">
        <f t="shared" si="4"/>
        <v>5877.99</v>
      </c>
      <c r="T21" s="19">
        <f t="shared" si="0"/>
        <v>22601.589999999997</v>
      </c>
    </row>
    <row r="22" spans="1:20" ht="15.75">
      <c r="A22" s="3" t="s">
        <v>81</v>
      </c>
      <c r="B22" s="3">
        <v>203</v>
      </c>
      <c r="C22" s="3" t="s">
        <v>19</v>
      </c>
      <c r="D22" s="8">
        <v>1725</v>
      </c>
      <c r="E22" s="8">
        <v>1711</v>
      </c>
      <c r="F22" s="8">
        <v>1750</v>
      </c>
      <c r="G22" s="4">
        <f t="shared" si="1"/>
        <v>5186</v>
      </c>
      <c r="H22" s="6">
        <v>1957</v>
      </c>
      <c r="I22" s="6">
        <v>1986</v>
      </c>
      <c r="J22" s="6">
        <v>1805</v>
      </c>
      <c r="K22" s="5">
        <f t="shared" si="2"/>
        <v>5748</v>
      </c>
      <c r="L22" s="6">
        <v>1920</v>
      </c>
      <c r="M22" s="16">
        <v>1920</v>
      </c>
      <c r="N22" s="16">
        <v>1920</v>
      </c>
      <c r="O22" s="17">
        <f t="shared" si="3"/>
        <v>5760</v>
      </c>
      <c r="P22" s="16">
        <v>2496</v>
      </c>
      <c r="Q22" s="16">
        <v>1920</v>
      </c>
      <c r="R22" s="18">
        <v>1461.99</v>
      </c>
      <c r="S22" s="19">
        <f t="shared" si="4"/>
        <v>5877.99</v>
      </c>
      <c r="T22" s="19">
        <f t="shared" si="0"/>
        <v>22571.989999999998</v>
      </c>
    </row>
    <row r="23" spans="1:20" ht="15.75">
      <c r="A23" s="3" t="s">
        <v>82</v>
      </c>
      <c r="B23" s="3">
        <v>204</v>
      </c>
      <c r="C23" s="3" t="s">
        <v>20</v>
      </c>
      <c r="D23" s="8">
        <v>1530</v>
      </c>
      <c r="E23" s="8">
        <v>1632</v>
      </c>
      <c r="F23" s="8">
        <v>1145.4</v>
      </c>
      <c r="G23" s="4">
        <f t="shared" si="1"/>
        <v>4307.4</v>
      </c>
      <c r="H23" s="6">
        <v>1798.2</v>
      </c>
      <c r="I23" s="6">
        <v>1811.4</v>
      </c>
      <c r="J23" s="6">
        <v>1220</v>
      </c>
      <c r="K23" s="5">
        <f t="shared" si="2"/>
        <v>4829.6</v>
      </c>
      <c r="L23" s="6">
        <v>1600</v>
      </c>
      <c r="M23" s="16">
        <v>1600</v>
      </c>
      <c r="N23" s="16">
        <v>1600</v>
      </c>
      <c r="O23" s="17">
        <f t="shared" si="3"/>
        <v>4800</v>
      </c>
      <c r="P23" s="16">
        <v>2080</v>
      </c>
      <c r="Q23" s="16">
        <v>1600</v>
      </c>
      <c r="R23" s="18">
        <v>1218.32</v>
      </c>
      <c r="S23" s="19">
        <f t="shared" si="4"/>
        <v>4898.32</v>
      </c>
      <c r="T23" s="19">
        <f t="shared" si="0"/>
        <v>18835.32</v>
      </c>
    </row>
    <row r="24" spans="1:20" ht="15.75">
      <c r="A24" s="3" t="s">
        <v>83</v>
      </c>
      <c r="B24" s="3">
        <v>205</v>
      </c>
      <c r="C24" s="3" t="s">
        <v>21</v>
      </c>
      <c r="D24" s="8">
        <v>1735.2</v>
      </c>
      <c r="E24" s="8">
        <v>1727.6</v>
      </c>
      <c r="F24" s="8">
        <v>1713</v>
      </c>
      <c r="G24" s="4">
        <f t="shared" si="1"/>
        <v>5175.8</v>
      </c>
      <c r="H24" s="6">
        <v>1963.2</v>
      </c>
      <c r="I24" s="6">
        <v>1965.4</v>
      </c>
      <c r="J24" s="6">
        <v>1860</v>
      </c>
      <c r="K24" s="5">
        <f t="shared" si="2"/>
        <v>5788.6</v>
      </c>
      <c r="L24" s="6">
        <v>1920</v>
      </c>
      <c r="M24" s="16">
        <v>1920</v>
      </c>
      <c r="N24" s="16">
        <v>1920</v>
      </c>
      <c r="O24" s="17">
        <f t="shared" si="3"/>
        <v>5760</v>
      </c>
      <c r="P24" s="16">
        <v>2496</v>
      </c>
      <c r="Q24" s="16">
        <v>1920</v>
      </c>
      <c r="R24" s="18">
        <v>1461.99</v>
      </c>
      <c r="S24" s="19">
        <f t="shared" si="4"/>
        <v>5877.99</v>
      </c>
      <c r="T24" s="19">
        <f t="shared" si="0"/>
        <v>22602.39</v>
      </c>
    </row>
    <row r="25" spans="1:20" ht="15.75">
      <c r="A25" s="3" t="s">
        <v>84</v>
      </c>
      <c r="B25" s="3">
        <v>206</v>
      </c>
      <c r="C25" s="3" t="s">
        <v>22</v>
      </c>
      <c r="D25" s="8">
        <v>1153</v>
      </c>
      <c r="E25" s="8">
        <v>1134</v>
      </c>
      <c r="F25" s="8">
        <v>1155</v>
      </c>
      <c r="G25" s="4">
        <f t="shared" si="1"/>
        <v>3442</v>
      </c>
      <c r="H25" s="6">
        <v>457</v>
      </c>
      <c r="I25" s="6">
        <v>0</v>
      </c>
      <c r="J25" s="6">
        <v>2988</v>
      </c>
      <c r="K25" s="5">
        <f t="shared" si="2"/>
        <v>3445</v>
      </c>
      <c r="L25" s="6">
        <v>1280</v>
      </c>
      <c r="M25" s="16">
        <v>1280</v>
      </c>
      <c r="N25" s="16">
        <v>1280</v>
      </c>
      <c r="O25" s="17">
        <f t="shared" si="3"/>
        <v>3840</v>
      </c>
      <c r="P25" s="16">
        <v>1664</v>
      </c>
      <c r="Q25" s="16">
        <v>1280</v>
      </c>
      <c r="R25" s="18">
        <v>974.65</v>
      </c>
      <c r="S25" s="19">
        <f t="shared" si="4"/>
        <v>3918.65</v>
      </c>
      <c r="T25" s="19">
        <f t="shared" si="0"/>
        <v>14645.65</v>
      </c>
    </row>
    <row r="26" spans="1:20" ht="15.75">
      <c r="A26" s="3" t="s">
        <v>85</v>
      </c>
      <c r="B26" s="3">
        <v>207</v>
      </c>
      <c r="C26" s="3" t="s">
        <v>23</v>
      </c>
      <c r="D26" s="8">
        <v>1881.2</v>
      </c>
      <c r="E26" s="8">
        <v>1854.6</v>
      </c>
      <c r="F26" s="8">
        <v>1443.6</v>
      </c>
      <c r="G26" s="4">
        <f t="shared" si="1"/>
        <v>5179.4</v>
      </c>
      <c r="H26" s="6">
        <v>1938</v>
      </c>
      <c r="I26" s="6">
        <v>2096.8</v>
      </c>
      <c r="J26" s="6">
        <v>1753</v>
      </c>
      <c r="K26" s="5">
        <f t="shared" si="2"/>
        <v>5787.8</v>
      </c>
      <c r="L26" s="6">
        <v>1920</v>
      </c>
      <c r="M26" s="16">
        <v>1920</v>
      </c>
      <c r="N26" s="16">
        <v>1920</v>
      </c>
      <c r="O26" s="17">
        <f t="shared" si="3"/>
        <v>5760</v>
      </c>
      <c r="P26" s="16">
        <v>2496</v>
      </c>
      <c r="Q26" s="16">
        <v>1920</v>
      </c>
      <c r="R26" s="18">
        <v>1461.99</v>
      </c>
      <c r="S26" s="19">
        <f t="shared" si="4"/>
        <v>5877.99</v>
      </c>
      <c r="T26" s="19">
        <f t="shared" si="0"/>
        <v>22605.190000000002</v>
      </c>
    </row>
    <row r="27" spans="1:20" ht="15.75">
      <c r="A27" s="3" t="s">
        <v>86</v>
      </c>
      <c r="B27" s="3">
        <v>208</v>
      </c>
      <c r="C27" s="3" t="s">
        <v>24</v>
      </c>
      <c r="D27" s="8">
        <v>1123.2</v>
      </c>
      <c r="E27" s="8">
        <v>1124</v>
      </c>
      <c r="F27" s="8">
        <v>1207</v>
      </c>
      <c r="G27" s="4">
        <f t="shared" si="1"/>
        <v>3454.2</v>
      </c>
      <c r="H27" s="6">
        <v>1282.8</v>
      </c>
      <c r="I27" s="6">
        <v>1290</v>
      </c>
      <c r="J27" s="6">
        <v>1291</v>
      </c>
      <c r="K27" s="5">
        <f t="shared" si="2"/>
        <v>3863.8</v>
      </c>
      <c r="L27" s="6">
        <v>1280</v>
      </c>
      <c r="M27" s="16">
        <v>1280</v>
      </c>
      <c r="N27" s="16">
        <v>1280</v>
      </c>
      <c r="O27" s="17">
        <f t="shared" si="3"/>
        <v>3840</v>
      </c>
      <c r="P27" s="16">
        <v>1664</v>
      </c>
      <c r="Q27" s="16">
        <v>1280</v>
      </c>
      <c r="R27" s="18">
        <v>974.65</v>
      </c>
      <c r="S27" s="19">
        <f t="shared" si="4"/>
        <v>3918.65</v>
      </c>
      <c r="T27" s="19">
        <f t="shared" si="0"/>
        <v>15076.65</v>
      </c>
    </row>
    <row r="28" spans="1:20" ht="15.75">
      <c r="A28" s="3" t="s">
        <v>87</v>
      </c>
      <c r="B28" s="3">
        <v>209</v>
      </c>
      <c r="C28" s="3" t="s">
        <v>25</v>
      </c>
      <c r="D28" s="8">
        <v>2261</v>
      </c>
      <c r="E28" s="8">
        <v>2419</v>
      </c>
      <c r="F28" s="8">
        <v>1795</v>
      </c>
      <c r="G28" s="4">
        <f t="shared" si="1"/>
        <v>6475</v>
      </c>
      <c r="H28" s="6">
        <v>3055</v>
      </c>
      <c r="I28" s="6">
        <v>2592</v>
      </c>
      <c r="J28" s="6">
        <v>1546</v>
      </c>
      <c r="K28" s="5">
        <f t="shared" si="2"/>
        <v>7193</v>
      </c>
      <c r="L28" s="6">
        <v>2400</v>
      </c>
      <c r="M28" s="16">
        <v>2400</v>
      </c>
      <c r="N28" s="16">
        <v>2400</v>
      </c>
      <c r="O28" s="17">
        <f t="shared" si="3"/>
        <v>7200</v>
      </c>
      <c r="P28" s="16">
        <v>3120</v>
      </c>
      <c r="Q28" s="16">
        <v>2400</v>
      </c>
      <c r="R28" s="18">
        <v>1827.48</v>
      </c>
      <c r="S28" s="19">
        <f t="shared" si="4"/>
        <v>7347.48</v>
      </c>
      <c r="T28" s="19">
        <f t="shared" si="0"/>
        <v>28215.48</v>
      </c>
    </row>
    <row r="29" spans="1:20" ht="15.75">
      <c r="A29" s="3" t="s">
        <v>88</v>
      </c>
      <c r="B29" s="3">
        <v>210</v>
      </c>
      <c r="C29" s="7" t="s">
        <v>26</v>
      </c>
      <c r="D29" s="8">
        <v>3440.8</v>
      </c>
      <c r="E29" s="8">
        <v>3422.8</v>
      </c>
      <c r="F29" s="8">
        <v>3362.8</v>
      </c>
      <c r="G29" s="4">
        <f t="shared" si="1"/>
        <v>10226.400000000001</v>
      </c>
      <c r="H29" s="6">
        <v>3696.6</v>
      </c>
      <c r="I29" s="6">
        <v>3840</v>
      </c>
      <c r="J29" s="6">
        <v>3878</v>
      </c>
      <c r="K29" s="5">
        <f t="shared" si="2"/>
        <v>11414.6</v>
      </c>
      <c r="L29" s="6">
        <v>3840</v>
      </c>
      <c r="M29" s="16">
        <v>3840</v>
      </c>
      <c r="N29" s="16">
        <v>3840</v>
      </c>
      <c r="O29" s="17">
        <f t="shared" si="3"/>
        <v>11520</v>
      </c>
      <c r="P29" s="16">
        <v>4992</v>
      </c>
      <c r="Q29" s="16">
        <v>3840</v>
      </c>
      <c r="R29" s="18">
        <v>2923.98</v>
      </c>
      <c r="S29" s="19">
        <f t="shared" si="4"/>
        <v>11755.98</v>
      </c>
      <c r="T29" s="19">
        <f t="shared" si="0"/>
        <v>44916.979999999996</v>
      </c>
    </row>
    <row r="30" spans="1:20" ht="15.75">
      <c r="A30" s="3" t="s">
        <v>89</v>
      </c>
      <c r="B30" s="3">
        <v>211</v>
      </c>
      <c r="C30" s="3" t="s">
        <v>27</v>
      </c>
      <c r="D30" s="8">
        <v>1703.8</v>
      </c>
      <c r="E30" s="8">
        <v>1773.6</v>
      </c>
      <c r="F30" s="8">
        <v>1693.8</v>
      </c>
      <c r="G30" s="4">
        <f t="shared" si="1"/>
        <v>5171.2</v>
      </c>
      <c r="H30" s="6">
        <v>1957.8</v>
      </c>
      <c r="I30" s="6">
        <v>1953.6</v>
      </c>
      <c r="J30" s="6">
        <v>1875.6</v>
      </c>
      <c r="K30" s="5">
        <f t="shared" si="2"/>
        <v>5787</v>
      </c>
      <c r="L30" s="6">
        <v>1920</v>
      </c>
      <c r="M30" s="16">
        <v>1920</v>
      </c>
      <c r="N30" s="16">
        <v>1920</v>
      </c>
      <c r="O30" s="17">
        <f t="shared" si="3"/>
        <v>5760</v>
      </c>
      <c r="P30" s="16">
        <v>2496</v>
      </c>
      <c r="Q30" s="16">
        <v>1920</v>
      </c>
      <c r="R30" s="18">
        <v>1461.99</v>
      </c>
      <c r="S30" s="19">
        <f t="shared" si="4"/>
        <v>5877.99</v>
      </c>
      <c r="T30" s="19">
        <f t="shared" si="0"/>
        <v>22596.190000000002</v>
      </c>
    </row>
    <row r="31" spans="1:20" ht="15.75">
      <c r="A31" s="3" t="s">
        <v>90</v>
      </c>
      <c r="B31" s="3">
        <v>212</v>
      </c>
      <c r="C31" s="3" t="s">
        <v>28</v>
      </c>
      <c r="D31" s="8">
        <v>1155</v>
      </c>
      <c r="E31" s="8">
        <v>1270</v>
      </c>
      <c r="F31" s="8">
        <v>1022</v>
      </c>
      <c r="G31" s="4">
        <f t="shared" si="1"/>
        <v>3447</v>
      </c>
      <c r="H31" s="6">
        <v>1429</v>
      </c>
      <c r="I31" s="6">
        <v>1208</v>
      </c>
      <c r="J31" s="6">
        <v>1115</v>
      </c>
      <c r="K31" s="5">
        <f t="shared" si="2"/>
        <v>3752</v>
      </c>
      <c r="L31" s="6">
        <v>1280</v>
      </c>
      <c r="M31" s="16">
        <v>1280</v>
      </c>
      <c r="N31" s="16">
        <v>1280</v>
      </c>
      <c r="O31" s="17">
        <f t="shared" si="3"/>
        <v>3840</v>
      </c>
      <c r="P31" s="16">
        <v>1664</v>
      </c>
      <c r="Q31" s="16">
        <v>1280</v>
      </c>
      <c r="R31" s="18">
        <v>974.65</v>
      </c>
      <c r="S31" s="19">
        <f t="shared" si="4"/>
        <v>3918.65</v>
      </c>
      <c r="T31" s="19">
        <f t="shared" si="0"/>
        <v>14957.65</v>
      </c>
    </row>
    <row r="32" spans="1:20" ht="15.75">
      <c r="A32" s="3" t="s">
        <v>91</v>
      </c>
      <c r="B32" s="3">
        <v>213</v>
      </c>
      <c r="C32" s="7" t="s">
        <v>29</v>
      </c>
      <c r="D32" s="8">
        <v>3742</v>
      </c>
      <c r="E32" s="8">
        <v>3707.4</v>
      </c>
      <c r="F32" s="8">
        <v>3775</v>
      </c>
      <c r="G32" s="4">
        <f t="shared" si="1"/>
        <v>11224.4</v>
      </c>
      <c r="H32" s="6">
        <v>4158.6</v>
      </c>
      <c r="I32" s="6">
        <v>4232.6</v>
      </c>
      <c r="J32" s="6">
        <v>4150.6</v>
      </c>
      <c r="K32" s="5">
        <f t="shared" si="2"/>
        <v>12541.800000000001</v>
      </c>
      <c r="L32" s="6">
        <v>4160</v>
      </c>
      <c r="M32" s="16">
        <v>4160</v>
      </c>
      <c r="N32" s="16">
        <v>4160</v>
      </c>
      <c r="O32" s="17">
        <f t="shared" si="3"/>
        <v>12480</v>
      </c>
      <c r="P32" s="16">
        <v>5408</v>
      </c>
      <c r="Q32" s="16">
        <v>4160</v>
      </c>
      <c r="R32" s="18">
        <v>3167.62</v>
      </c>
      <c r="S32" s="19">
        <f t="shared" si="4"/>
        <v>12735.619999999999</v>
      </c>
      <c r="T32" s="19">
        <f t="shared" si="0"/>
        <v>48981.81999999999</v>
      </c>
    </row>
    <row r="33" spans="1:20" ht="15.75">
      <c r="A33" s="3" t="s">
        <v>107</v>
      </c>
      <c r="B33" s="3">
        <v>214</v>
      </c>
      <c r="C33" s="3" t="s">
        <v>41</v>
      </c>
      <c r="D33" s="6"/>
      <c r="E33" s="6"/>
      <c r="F33" s="6"/>
      <c r="G33" s="4">
        <f t="shared" si="1"/>
        <v>0</v>
      </c>
      <c r="H33" s="6"/>
      <c r="I33" s="6"/>
      <c r="J33" s="6"/>
      <c r="K33" s="5">
        <f t="shared" si="2"/>
        <v>0</v>
      </c>
      <c r="L33" s="6">
        <v>0</v>
      </c>
      <c r="M33" s="16">
        <v>1600</v>
      </c>
      <c r="N33" s="16">
        <v>1600</v>
      </c>
      <c r="O33" s="17">
        <f t="shared" si="3"/>
        <v>3200</v>
      </c>
      <c r="P33" s="16">
        <v>2080</v>
      </c>
      <c r="Q33" s="16">
        <v>1600</v>
      </c>
      <c r="R33" s="18">
        <v>1218.32</v>
      </c>
      <c r="S33" s="19">
        <f t="shared" si="4"/>
        <v>4898.32</v>
      </c>
      <c r="T33" s="19">
        <f t="shared" si="0"/>
        <v>8098.32</v>
      </c>
    </row>
    <row r="34" spans="1:20" ht="15.75">
      <c r="A34" s="3" t="s">
        <v>92</v>
      </c>
      <c r="B34" s="3">
        <v>215</v>
      </c>
      <c r="C34" s="3" t="s">
        <v>30</v>
      </c>
      <c r="D34" s="8">
        <v>2154.2</v>
      </c>
      <c r="E34" s="8">
        <v>2200.6</v>
      </c>
      <c r="F34" s="8">
        <v>2111.6</v>
      </c>
      <c r="G34" s="4">
        <f t="shared" si="1"/>
        <v>6466.4</v>
      </c>
      <c r="H34" s="6">
        <v>2345.8</v>
      </c>
      <c r="I34" s="6">
        <v>2450</v>
      </c>
      <c r="J34" s="6">
        <v>2440.4</v>
      </c>
      <c r="K34" s="5">
        <f t="shared" si="2"/>
        <v>7236.200000000001</v>
      </c>
      <c r="L34" s="6">
        <v>2400</v>
      </c>
      <c r="M34" s="16">
        <v>2400</v>
      </c>
      <c r="N34" s="16">
        <v>2400</v>
      </c>
      <c r="O34" s="17">
        <f t="shared" si="3"/>
        <v>7200</v>
      </c>
      <c r="P34" s="16">
        <v>3120</v>
      </c>
      <c r="Q34" s="16">
        <v>2400</v>
      </c>
      <c r="R34" s="18">
        <v>1827.48</v>
      </c>
      <c r="S34" s="19">
        <f t="shared" si="4"/>
        <v>7347.48</v>
      </c>
      <c r="T34" s="19">
        <f t="shared" si="0"/>
        <v>28250.079999999998</v>
      </c>
    </row>
    <row r="35" spans="1:20" ht="15.75">
      <c r="A35" s="3" t="s">
        <v>93</v>
      </c>
      <c r="B35" s="3">
        <v>216</v>
      </c>
      <c r="C35" s="7" t="s">
        <v>31</v>
      </c>
      <c r="D35" s="8">
        <v>6930</v>
      </c>
      <c r="E35" s="8">
        <v>6930</v>
      </c>
      <c r="F35" s="8">
        <v>5539</v>
      </c>
      <c r="G35" s="4">
        <f t="shared" si="1"/>
        <v>19399</v>
      </c>
      <c r="H35" s="6">
        <v>7083</v>
      </c>
      <c r="I35" s="6">
        <v>8290</v>
      </c>
      <c r="J35" s="6">
        <v>0</v>
      </c>
      <c r="K35" s="5">
        <f t="shared" si="2"/>
        <v>15373</v>
      </c>
      <c r="L35" s="6">
        <v>7040</v>
      </c>
      <c r="M35" s="16">
        <v>7040</v>
      </c>
      <c r="N35" s="16">
        <v>7040</v>
      </c>
      <c r="O35" s="17">
        <f t="shared" si="3"/>
        <v>21120</v>
      </c>
      <c r="P35" s="16">
        <v>9152</v>
      </c>
      <c r="Q35" s="16">
        <v>7040</v>
      </c>
      <c r="R35" s="18">
        <v>5360.61</v>
      </c>
      <c r="S35" s="19">
        <f t="shared" si="4"/>
        <v>21552.61</v>
      </c>
      <c r="T35" s="19">
        <f t="shared" si="0"/>
        <v>77444.61</v>
      </c>
    </row>
    <row r="36" spans="1:20" ht="15.75">
      <c r="A36" s="3" t="s">
        <v>94</v>
      </c>
      <c r="B36" s="3">
        <v>217</v>
      </c>
      <c r="C36" s="3" t="s">
        <v>32</v>
      </c>
      <c r="D36" s="8">
        <v>1057</v>
      </c>
      <c r="E36" s="8">
        <v>960</v>
      </c>
      <c r="F36" s="8">
        <v>1440</v>
      </c>
      <c r="G36" s="4">
        <f t="shared" si="1"/>
        <v>3457</v>
      </c>
      <c r="H36" s="6">
        <v>1176</v>
      </c>
      <c r="I36" s="6">
        <v>1362</v>
      </c>
      <c r="J36" s="6">
        <v>1300</v>
      </c>
      <c r="K36" s="5">
        <f t="shared" si="2"/>
        <v>3838</v>
      </c>
      <c r="L36" s="6">
        <v>1280</v>
      </c>
      <c r="M36" s="16">
        <v>1280</v>
      </c>
      <c r="N36" s="16">
        <v>1280</v>
      </c>
      <c r="O36" s="17">
        <f t="shared" si="3"/>
        <v>3840</v>
      </c>
      <c r="P36" s="16">
        <v>1664</v>
      </c>
      <c r="Q36" s="16">
        <v>1280</v>
      </c>
      <c r="R36" s="18">
        <v>974.65</v>
      </c>
      <c r="S36" s="19">
        <f t="shared" si="4"/>
        <v>3918.65</v>
      </c>
      <c r="T36" s="19">
        <f t="shared" si="0"/>
        <v>15053.65</v>
      </c>
    </row>
    <row r="37" spans="1:20" ht="15.75">
      <c r="A37" s="3" t="s">
        <v>95</v>
      </c>
      <c r="B37" s="3">
        <v>218</v>
      </c>
      <c r="C37" s="3" t="s">
        <v>33</v>
      </c>
      <c r="D37" s="8">
        <v>1346</v>
      </c>
      <c r="E37" s="8">
        <v>1511</v>
      </c>
      <c r="F37" s="8">
        <v>1447</v>
      </c>
      <c r="G37" s="4">
        <f t="shared" si="1"/>
        <v>4304</v>
      </c>
      <c r="H37" s="6">
        <v>1673</v>
      </c>
      <c r="I37" s="6">
        <v>1674</v>
      </c>
      <c r="J37" s="6">
        <v>1479</v>
      </c>
      <c r="K37" s="5">
        <f t="shared" si="2"/>
        <v>4826</v>
      </c>
      <c r="L37" s="6">
        <v>1600</v>
      </c>
      <c r="M37" s="16">
        <v>1600</v>
      </c>
      <c r="N37" s="16">
        <v>1600</v>
      </c>
      <c r="O37" s="17">
        <f t="shared" si="3"/>
        <v>4800</v>
      </c>
      <c r="P37" s="16">
        <v>2080</v>
      </c>
      <c r="Q37" s="16">
        <v>1600</v>
      </c>
      <c r="R37" s="18">
        <v>1218.32</v>
      </c>
      <c r="S37" s="19">
        <f t="shared" si="4"/>
        <v>4898.32</v>
      </c>
      <c r="T37" s="19">
        <f t="shared" si="0"/>
        <v>18828.32</v>
      </c>
    </row>
    <row r="38" spans="1:20" ht="15.75">
      <c r="A38" s="3" t="s">
        <v>96</v>
      </c>
      <c r="B38" s="3">
        <v>219</v>
      </c>
      <c r="C38" s="3" t="s">
        <v>34</v>
      </c>
      <c r="D38" s="20">
        <v>1502</v>
      </c>
      <c r="E38" s="20">
        <v>1515.2</v>
      </c>
      <c r="F38" s="8">
        <v>1298</v>
      </c>
      <c r="G38" s="4">
        <f t="shared" si="1"/>
        <v>4315.2</v>
      </c>
      <c r="H38" s="6">
        <v>1618</v>
      </c>
      <c r="I38" s="6">
        <v>1686</v>
      </c>
      <c r="J38" s="6">
        <v>1525</v>
      </c>
      <c r="K38" s="5">
        <f t="shared" si="2"/>
        <v>4829</v>
      </c>
      <c r="L38" s="6">
        <v>1600</v>
      </c>
      <c r="M38" s="16">
        <v>1600</v>
      </c>
      <c r="N38" s="16">
        <v>1600</v>
      </c>
      <c r="O38" s="17">
        <f t="shared" si="3"/>
        <v>4800</v>
      </c>
      <c r="P38" s="16">
        <v>2080</v>
      </c>
      <c r="Q38" s="16">
        <v>1600</v>
      </c>
      <c r="R38" s="18">
        <v>1218.32</v>
      </c>
      <c r="S38" s="19">
        <f t="shared" si="4"/>
        <v>4898.32</v>
      </c>
      <c r="T38" s="19">
        <f t="shared" si="0"/>
        <v>18842.52</v>
      </c>
    </row>
    <row r="39" spans="1:20" ht="15.75">
      <c r="A39" s="3" t="s">
        <v>97</v>
      </c>
      <c r="B39" s="3">
        <v>220</v>
      </c>
      <c r="C39" s="3" t="s">
        <v>35</v>
      </c>
      <c r="D39" s="8">
        <v>1754</v>
      </c>
      <c r="E39" s="8">
        <v>1715</v>
      </c>
      <c r="F39" s="8">
        <v>1715</v>
      </c>
      <c r="G39" s="4">
        <f t="shared" si="1"/>
        <v>5184</v>
      </c>
      <c r="H39" s="6">
        <v>2052</v>
      </c>
      <c r="I39" s="6">
        <v>1958</v>
      </c>
      <c r="J39" s="6">
        <v>1770</v>
      </c>
      <c r="K39" s="5">
        <f t="shared" si="2"/>
        <v>5780</v>
      </c>
      <c r="L39" s="6">
        <v>1920</v>
      </c>
      <c r="M39" s="16">
        <v>1920</v>
      </c>
      <c r="N39" s="16">
        <v>1920</v>
      </c>
      <c r="O39" s="17">
        <f t="shared" si="3"/>
        <v>5760</v>
      </c>
      <c r="P39" s="16">
        <v>2496</v>
      </c>
      <c r="Q39" s="16">
        <v>1920</v>
      </c>
      <c r="R39" s="18">
        <v>1461.99</v>
      </c>
      <c r="S39" s="19">
        <f t="shared" si="4"/>
        <v>5877.99</v>
      </c>
      <c r="T39" s="19">
        <f t="shared" si="0"/>
        <v>22601.989999999998</v>
      </c>
    </row>
    <row r="40" spans="1:20" ht="15.75">
      <c r="A40" s="3" t="s">
        <v>98</v>
      </c>
      <c r="B40" s="3">
        <v>221</v>
      </c>
      <c r="C40" s="3" t="s">
        <v>36</v>
      </c>
      <c r="D40" s="8">
        <v>2159</v>
      </c>
      <c r="E40" s="8">
        <v>2156</v>
      </c>
      <c r="F40" s="8">
        <v>2155</v>
      </c>
      <c r="G40" s="4">
        <f t="shared" si="1"/>
        <v>6470</v>
      </c>
      <c r="H40" s="6">
        <v>0</v>
      </c>
      <c r="I40" s="6">
        <v>4804</v>
      </c>
      <c r="J40" s="6">
        <v>1970</v>
      </c>
      <c r="K40" s="5">
        <f t="shared" si="2"/>
        <v>6774</v>
      </c>
      <c r="L40" s="6">
        <v>2400</v>
      </c>
      <c r="M40" s="16">
        <v>2400</v>
      </c>
      <c r="N40" s="16">
        <v>2400</v>
      </c>
      <c r="O40" s="17">
        <f t="shared" si="3"/>
        <v>7200</v>
      </c>
      <c r="P40" s="16">
        <v>3120</v>
      </c>
      <c r="Q40" s="16">
        <v>2400</v>
      </c>
      <c r="R40" s="18">
        <v>1827.48</v>
      </c>
      <c r="S40" s="19">
        <f t="shared" si="4"/>
        <v>7347.48</v>
      </c>
      <c r="T40" s="19">
        <f t="shared" si="0"/>
        <v>27791.48</v>
      </c>
    </row>
    <row r="41" spans="1:20" ht="15.75">
      <c r="A41" s="3" t="s">
        <v>99</v>
      </c>
      <c r="B41" s="3">
        <v>222</v>
      </c>
      <c r="C41" s="7" t="s">
        <v>40</v>
      </c>
      <c r="D41" s="8"/>
      <c r="E41" s="8"/>
      <c r="F41" s="8"/>
      <c r="G41" s="4">
        <v>12952</v>
      </c>
      <c r="H41" s="6"/>
      <c r="I41" s="6"/>
      <c r="J41" s="6"/>
      <c r="K41" s="5">
        <v>14480</v>
      </c>
      <c r="L41" s="6">
        <v>4800</v>
      </c>
      <c r="M41" s="16">
        <v>4800</v>
      </c>
      <c r="N41" s="16">
        <v>4800</v>
      </c>
      <c r="O41" s="17">
        <f t="shared" si="3"/>
        <v>14400</v>
      </c>
      <c r="P41" s="16">
        <v>6240</v>
      </c>
      <c r="Q41" s="16">
        <v>4800</v>
      </c>
      <c r="R41" s="18">
        <v>3654.96</v>
      </c>
      <c r="S41" s="19">
        <f t="shared" si="4"/>
        <v>14694.96</v>
      </c>
      <c r="T41" s="19">
        <f t="shared" si="0"/>
        <v>56526.96</v>
      </c>
    </row>
    <row r="42" spans="1:20" ht="15.75">
      <c r="A42" s="3" t="s">
        <v>100</v>
      </c>
      <c r="B42" s="3">
        <v>223</v>
      </c>
      <c r="C42" s="3" t="s">
        <v>37</v>
      </c>
      <c r="D42" s="8">
        <v>1162</v>
      </c>
      <c r="E42" s="8">
        <v>1245</v>
      </c>
      <c r="F42" s="8">
        <v>982</v>
      </c>
      <c r="G42" s="4">
        <f t="shared" si="1"/>
        <v>3389</v>
      </c>
      <c r="H42" s="6">
        <v>1288</v>
      </c>
      <c r="I42" s="6">
        <v>1388</v>
      </c>
      <c r="J42" s="6">
        <v>1164</v>
      </c>
      <c r="K42" s="5">
        <f t="shared" si="2"/>
        <v>3840</v>
      </c>
      <c r="L42" s="6">
        <v>1280</v>
      </c>
      <c r="M42" s="16">
        <v>1280</v>
      </c>
      <c r="N42" s="16">
        <v>1280</v>
      </c>
      <c r="O42" s="17">
        <f t="shared" si="3"/>
        <v>3840</v>
      </c>
      <c r="P42" s="16">
        <v>1664</v>
      </c>
      <c r="Q42" s="16">
        <v>1280</v>
      </c>
      <c r="R42" s="18">
        <v>974.65</v>
      </c>
      <c r="S42" s="19">
        <f t="shared" si="4"/>
        <v>3918.65</v>
      </c>
      <c r="T42" s="19">
        <f t="shared" si="0"/>
        <v>14987.65</v>
      </c>
    </row>
    <row r="43" spans="1:20" ht="15.75">
      <c r="A43" s="3" t="s">
        <v>101</v>
      </c>
      <c r="B43" s="3">
        <v>224</v>
      </c>
      <c r="C43" s="7" t="s">
        <v>38</v>
      </c>
      <c r="D43" s="8">
        <v>2252.8</v>
      </c>
      <c r="E43" s="8">
        <v>2374.4</v>
      </c>
      <c r="F43" s="8">
        <v>2274.8</v>
      </c>
      <c r="G43" s="4">
        <f t="shared" si="1"/>
        <v>6902.000000000001</v>
      </c>
      <c r="H43" s="6">
        <v>2108</v>
      </c>
      <c r="I43" s="6">
        <v>3097.8</v>
      </c>
      <c r="J43" s="6">
        <v>2517.4</v>
      </c>
      <c r="K43" s="5">
        <f t="shared" si="2"/>
        <v>7723.200000000001</v>
      </c>
      <c r="L43" s="6">
        <v>2560</v>
      </c>
      <c r="M43" s="16">
        <v>2560</v>
      </c>
      <c r="N43" s="16">
        <v>2560</v>
      </c>
      <c r="O43" s="17">
        <f t="shared" si="3"/>
        <v>7680</v>
      </c>
      <c r="P43" s="16">
        <v>3328</v>
      </c>
      <c r="Q43" s="16">
        <v>2560</v>
      </c>
      <c r="R43" s="18">
        <v>1949.3</v>
      </c>
      <c r="S43" s="19">
        <f t="shared" si="4"/>
        <v>7837.3</v>
      </c>
      <c r="T43" s="19">
        <f t="shared" si="0"/>
        <v>30142.5</v>
      </c>
    </row>
    <row r="44" spans="1:20" ht="15.75">
      <c r="A44" s="3" t="s">
        <v>102</v>
      </c>
      <c r="B44" s="3">
        <v>225</v>
      </c>
      <c r="C44" s="3" t="s">
        <v>62</v>
      </c>
      <c r="D44" s="20">
        <v>1106</v>
      </c>
      <c r="E44" s="20">
        <v>1282.4</v>
      </c>
      <c r="F44" s="20">
        <v>980</v>
      </c>
      <c r="G44" s="4">
        <f t="shared" si="1"/>
        <v>3368.4</v>
      </c>
      <c r="H44" s="6">
        <v>1161</v>
      </c>
      <c r="I44" s="6">
        <v>1240</v>
      </c>
      <c r="J44" s="6">
        <v>1425</v>
      </c>
      <c r="K44" s="5">
        <f t="shared" si="2"/>
        <v>3826</v>
      </c>
      <c r="L44" s="6">
        <v>1280</v>
      </c>
      <c r="M44" s="16">
        <v>1280</v>
      </c>
      <c r="N44" s="16">
        <v>1280</v>
      </c>
      <c r="O44" s="17">
        <f t="shared" si="3"/>
        <v>3840</v>
      </c>
      <c r="P44" s="16">
        <v>1664</v>
      </c>
      <c r="Q44" s="16">
        <v>1280</v>
      </c>
      <c r="R44" s="18">
        <v>974.65</v>
      </c>
      <c r="S44" s="19">
        <f t="shared" si="4"/>
        <v>3918.65</v>
      </c>
      <c r="T44" s="19">
        <f t="shared" si="0"/>
        <v>14953.05</v>
      </c>
    </row>
    <row r="45" spans="1:20" ht="15.75">
      <c r="A45" s="3" t="s">
        <v>103</v>
      </c>
      <c r="B45" s="3">
        <v>226</v>
      </c>
      <c r="C45" s="3" t="s">
        <v>39</v>
      </c>
      <c r="D45" s="8">
        <v>1694</v>
      </c>
      <c r="E45" s="8">
        <v>1723</v>
      </c>
      <c r="F45" s="8">
        <v>1766</v>
      </c>
      <c r="G45" s="4">
        <f t="shared" si="1"/>
        <v>5183</v>
      </c>
      <c r="H45" s="6">
        <v>1975</v>
      </c>
      <c r="I45" s="6">
        <v>1987</v>
      </c>
      <c r="J45" s="6">
        <v>1689</v>
      </c>
      <c r="K45" s="5">
        <f t="shared" si="2"/>
        <v>5651</v>
      </c>
      <c r="L45" s="6">
        <v>1920</v>
      </c>
      <c r="M45" s="16">
        <v>1920</v>
      </c>
      <c r="N45" s="16">
        <v>1920</v>
      </c>
      <c r="O45" s="17">
        <f t="shared" si="3"/>
        <v>5760</v>
      </c>
      <c r="P45" s="16">
        <v>2496</v>
      </c>
      <c r="Q45" s="16">
        <v>1920</v>
      </c>
      <c r="R45" s="18">
        <v>1461.99</v>
      </c>
      <c r="S45" s="19">
        <f t="shared" si="4"/>
        <v>5877.99</v>
      </c>
      <c r="T45" s="19">
        <f t="shared" si="0"/>
        <v>22471.989999999998</v>
      </c>
    </row>
    <row r="46" spans="1:20" ht="15.75">
      <c r="A46" s="3" t="s">
        <v>104</v>
      </c>
      <c r="B46" s="3">
        <v>227</v>
      </c>
      <c r="C46" s="3" t="s">
        <v>42</v>
      </c>
      <c r="D46" s="6"/>
      <c r="E46" s="6"/>
      <c r="F46" s="6"/>
      <c r="G46" s="4">
        <f t="shared" si="1"/>
        <v>0</v>
      </c>
      <c r="H46" s="6"/>
      <c r="I46" s="6"/>
      <c r="J46" s="6"/>
      <c r="K46" s="5">
        <f t="shared" si="2"/>
        <v>0</v>
      </c>
      <c r="L46" s="6">
        <v>0</v>
      </c>
      <c r="M46" s="16">
        <v>1280</v>
      </c>
      <c r="N46" s="16">
        <v>1280</v>
      </c>
      <c r="O46" s="17">
        <f t="shared" si="3"/>
        <v>2560</v>
      </c>
      <c r="P46" s="16">
        <v>1664</v>
      </c>
      <c r="Q46" s="16">
        <v>1280</v>
      </c>
      <c r="R46" s="18">
        <v>974.65</v>
      </c>
      <c r="S46" s="19">
        <f t="shared" si="4"/>
        <v>3918.65</v>
      </c>
      <c r="T46" s="19">
        <f t="shared" si="0"/>
        <v>6478.65</v>
      </c>
    </row>
    <row r="47" spans="1:20" ht="15.75">
      <c r="A47" s="3" t="s">
        <v>105</v>
      </c>
      <c r="B47" s="3">
        <v>228</v>
      </c>
      <c r="C47" s="3" t="s">
        <v>44</v>
      </c>
      <c r="D47" s="6"/>
      <c r="E47" s="6"/>
      <c r="F47" s="6"/>
      <c r="G47" s="4">
        <f t="shared" si="1"/>
        <v>0</v>
      </c>
      <c r="H47" s="6"/>
      <c r="I47" s="6"/>
      <c r="J47" s="6"/>
      <c r="K47" s="5">
        <f t="shared" si="2"/>
        <v>0</v>
      </c>
      <c r="L47" s="6">
        <v>0</v>
      </c>
      <c r="M47" s="16">
        <v>1920</v>
      </c>
      <c r="N47" s="16">
        <v>1920</v>
      </c>
      <c r="O47" s="17">
        <f t="shared" si="3"/>
        <v>3840</v>
      </c>
      <c r="P47" s="16">
        <v>2496</v>
      </c>
      <c r="Q47" s="16">
        <v>1920</v>
      </c>
      <c r="R47" s="18">
        <v>1461.99</v>
      </c>
      <c r="S47" s="19">
        <f t="shared" si="4"/>
        <v>5877.99</v>
      </c>
      <c r="T47" s="19">
        <f t="shared" si="0"/>
        <v>9717.99</v>
      </c>
    </row>
    <row r="48" spans="1:20" ht="15.75">
      <c r="A48" s="3" t="s">
        <v>106</v>
      </c>
      <c r="B48" s="3">
        <v>229</v>
      </c>
      <c r="C48" s="3" t="s">
        <v>43</v>
      </c>
      <c r="D48" s="6"/>
      <c r="E48" s="6"/>
      <c r="F48" s="6"/>
      <c r="G48" s="4">
        <f t="shared" si="1"/>
        <v>0</v>
      </c>
      <c r="H48" s="6"/>
      <c r="I48" s="6"/>
      <c r="J48" s="6"/>
      <c r="K48" s="5">
        <f t="shared" si="2"/>
        <v>0</v>
      </c>
      <c r="L48" s="6">
        <v>0</v>
      </c>
      <c r="M48" s="16">
        <v>1280</v>
      </c>
      <c r="N48" s="16">
        <v>1280</v>
      </c>
      <c r="O48" s="17">
        <f t="shared" si="3"/>
        <v>2560</v>
      </c>
      <c r="P48" s="16">
        <v>1664</v>
      </c>
      <c r="Q48" s="16">
        <v>1280</v>
      </c>
      <c r="R48" s="18">
        <v>974.63</v>
      </c>
      <c r="S48" s="19">
        <f t="shared" si="4"/>
        <v>3918.63</v>
      </c>
      <c r="T48" s="19">
        <f t="shared" si="0"/>
        <v>6478.63</v>
      </c>
    </row>
    <row r="49" spans="4:11" ht="15.75">
      <c r="D49" s="21"/>
      <c r="E49" s="21"/>
      <c r="F49" s="21"/>
      <c r="G49" s="22"/>
      <c r="H49" s="21"/>
      <c r="I49" s="21"/>
      <c r="J49" s="21"/>
      <c r="K49" s="23"/>
    </row>
    <row r="50" spans="4:11" ht="15.75">
      <c r="D50" s="21"/>
      <c r="E50" s="21"/>
      <c r="F50" s="21"/>
      <c r="G50" s="22"/>
      <c r="H50" s="21"/>
      <c r="I50" s="21"/>
      <c r="J50" s="21"/>
      <c r="K50" s="23"/>
    </row>
    <row r="51" spans="4:11" ht="15.75">
      <c r="D51" s="21"/>
      <c r="E51" s="21"/>
      <c r="F51" s="21"/>
      <c r="G51" s="22"/>
      <c r="H51" s="21"/>
      <c r="I51" s="21"/>
      <c r="J51" s="21"/>
      <c r="K51" s="23"/>
    </row>
    <row r="52" spans="4:11" ht="15.75">
      <c r="D52" s="21"/>
      <c r="E52" s="21"/>
      <c r="F52" s="21"/>
      <c r="G52" s="22"/>
      <c r="H52" s="21"/>
      <c r="I52" s="21"/>
      <c r="J52" s="21"/>
      <c r="K52" s="23"/>
    </row>
    <row r="53" spans="4:11" ht="15.75">
      <c r="D53" s="21"/>
      <c r="E53" s="21"/>
      <c r="F53" s="21"/>
      <c r="G53" s="22"/>
      <c r="H53" s="21"/>
      <c r="I53" s="21"/>
      <c r="J53" s="21"/>
      <c r="K53" s="23"/>
    </row>
    <row r="54" spans="4:11" ht="15.75">
      <c r="D54" s="21"/>
      <c r="E54" s="21"/>
      <c r="F54" s="21"/>
      <c r="G54" s="22"/>
      <c r="H54" s="21"/>
      <c r="I54" s="21"/>
      <c r="J54" s="21"/>
      <c r="K54" s="23"/>
    </row>
    <row r="55" spans="4:11" ht="15.75">
      <c r="D55" s="21"/>
      <c r="E55" s="21"/>
      <c r="F55" s="21"/>
      <c r="G55" s="22"/>
      <c r="H55" s="21"/>
      <c r="I55" s="21"/>
      <c r="J55" s="21"/>
      <c r="K55" s="23"/>
    </row>
    <row r="56" spans="4:11" ht="15.75">
      <c r="D56" s="21"/>
      <c r="E56" s="21"/>
      <c r="F56" s="21"/>
      <c r="G56" s="22"/>
      <c r="H56" s="21"/>
      <c r="I56" s="21"/>
      <c r="J56" s="21"/>
      <c r="K56" s="23"/>
    </row>
    <row r="57" spans="4:11" ht="15.75">
      <c r="D57" s="21"/>
      <c r="E57" s="21"/>
      <c r="F57" s="21"/>
      <c r="G57" s="22"/>
      <c r="H57" s="21"/>
      <c r="I57" s="21"/>
      <c r="J57" s="21"/>
      <c r="K57" s="23"/>
    </row>
    <row r="58" spans="4:11" ht="15.75">
      <c r="D58" s="21"/>
      <c r="E58" s="21"/>
      <c r="F58" s="21"/>
      <c r="G58" s="22"/>
      <c r="H58" s="21"/>
      <c r="I58" s="21"/>
      <c r="J58" s="21"/>
      <c r="K58" s="23"/>
    </row>
    <row r="59" spans="4:11" ht="15.75">
      <c r="D59" s="21"/>
      <c r="E59" s="21"/>
      <c r="F59" s="21"/>
      <c r="G59" s="22"/>
      <c r="H59" s="21"/>
      <c r="I59" s="21"/>
      <c r="J59" s="21"/>
      <c r="K59" s="23"/>
    </row>
    <row r="60" spans="4:11" ht="15.75">
      <c r="D60" s="21"/>
      <c r="E60" s="21"/>
      <c r="F60" s="21"/>
      <c r="G60" s="22"/>
      <c r="H60" s="21"/>
      <c r="I60" s="21"/>
      <c r="J60" s="21"/>
      <c r="K60" s="23"/>
    </row>
    <row r="61" spans="4:11" ht="15.75">
      <c r="D61" s="21"/>
      <c r="E61" s="21"/>
      <c r="F61" s="21"/>
      <c r="G61" s="22"/>
      <c r="H61" s="21"/>
      <c r="I61" s="21"/>
      <c r="J61" s="21"/>
      <c r="K61" s="23"/>
    </row>
    <row r="62" spans="4:11" ht="15.75">
      <c r="D62" s="21"/>
      <c r="E62" s="21"/>
      <c r="F62" s="21"/>
      <c r="G62" s="22"/>
      <c r="H62" s="21"/>
      <c r="I62" s="21"/>
      <c r="J62" s="21"/>
      <c r="K62" s="23"/>
    </row>
  </sheetData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Anca.Sadovici</dc:creator>
  <cp:keywords/>
  <dc:description/>
  <cp:lastModifiedBy>user</cp:lastModifiedBy>
  <cp:lastPrinted>2016-09-29T09:33:01Z</cp:lastPrinted>
  <dcterms:created xsi:type="dcterms:W3CDTF">2015-04-16T07:35:47Z</dcterms:created>
  <dcterms:modified xsi:type="dcterms:W3CDTF">2016-09-29T11:50:44Z</dcterms:modified>
  <cp:category/>
  <cp:version/>
  <cp:contentType/>
  <cp:contentStatus/>
</cp:coreProperties>
</file>